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стр.1_2" sheetId="1" r:id="rId1"/>
  </sheets>
  <externalReferences>
    <externalReference r:id="rId4"/>
    <externalReference r:id="rId5"/>
  </externalReferences>
  <definedNames>
    <definedName name="TABLE" localSheetId="0">'стр.1_2'!$A$23:$B$46</definedName>
  </definedNames>
  <calcPr fullCalcOnLoad="1"/>
</workbook>
</file>

<file path=xl/sharedStrings.xml><?xml version="1.0" encoding="utf-8"?>
<sst xmlns="http://schemas.openxmlformats.org/spreadsheetml/2006/main" count="56" uniqueCount="55">
  <si>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</si>
  <si>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 (тыс. рублей) с разбивкой по видам деятельности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</si>
  <si>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</si>
  <si>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</si>
  <si>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</si>
  <si>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</si>
  <si>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</si>
  <si>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</si>
  <si>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</si>
  <si>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</si>
  <si>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</si>
  <si>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</si>
  <si>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</si>
  <si>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t>Наименование органа регулирования, принявшего решение об утверждении тарифа на питьевую воду (питьевое водоснабжение)</t>
  </si>
  <si>
    <t>Реквизиты (дата, номер) решения об утверждении тарифа на питьевую воду (питьевое водоснабжение)</t>
  </si>
  <si>
    <t>Величина установленного тарифа на питьевую воду (питьевое водоснабжение)</t>
  </si>
  <si>
    <t>Срок действия установленного тарифа на питьевую воду (питьевое водоснабжение)</t>
  </si>
  <si>
    <t>Источник официального опубликования решения об установлении тарифа на питьевую воду (питьевое водоснабжение)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</si>
  <si>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</si>
  <si>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</si>
  <si>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</si>
  <si>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</si>
  <si>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</si>
  <si>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</si>
  <si>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 xml:space="preserve">Официальный сайт регулируемой организации в сети “Интернет” </t>
  </si>
  <si>
    <t>Адрес электронной почты регулируемой организации</t>
  </si>
  <si>
    <t>Вид регулируемой деятельности</t>
  </si>
  <si>
    <t>Протяженность водопроводных сетей (в однотрубном исчислении) (километров)</t>
  </si>
  <si>
    <t>Количество скважин (штук)</t>
  </si>
  <si>
    <t>Количество подкачивающих насосных станций (штук)</t>
  </si>
  <si>
    <t xml:space="preserve">ОБЩЕСТВО С ОГРАНИЧЕННОЙ ОТВЕТСТВЕННОСТЬЮ
«ТуруханскЭнергоком»
</t>
  </si>
  <si>
    <t>Булгаков Василий Иванович</t>
  </si>
  <si>
    <t>663230, Красноярский край, Туруханский район, с. Туруханск, ул. Советская д.17, офис 34</t>
  </si>
  <si>
    <t>телефон/факс: (39190) 4-44-57, (39198) 7-00-34</t>
  </si>
  <si>
    <t>mail@turenergocom.ru</t>
  </si>
  <si>
    <t>питьевое водоснабжение</t>
  </si>
  <si>
    <t>Министерство жилищно-коммунального хозяйства Красноярского края</t>
  </si>
  <si>
    <t>Приказ РЭК №601-в от 12.12.2016</t>
  </si>
  <si>
    <t xml:space="preserve">117,86 руб/м3 (с учетом  НДС)                                   123,29 руб/м3 (с учетом  НДС)     </t>
  </si>
  <si>
    <t xml:space="preserve">01.01.2017-30.06.2017                               01.07.2017-31.12.2017    </t>
  </si>
  <si>
    <t>В краевой государственной газете "Наш Красноярский край" и на "Официальном интернет-портале правовой информации Красноярского края" (www.zakon.krskstate.ru)</t>
  </si>
  <si>
    <t>Информация  ООО "ТуруханскЭнергоком", осуществляющего деятельность в сфере оказания услуг по холодному водоснабжению на 2017 год.</t>
  </si>
  <si>
    <t>Общая информация о регулируемой организации</t>
  </si>
  <si>
    <t xml:space="preserve"> Информация о тарифе на питьевую воду (питьевое водоснабжение)</t>
  </si>
  <si>
    <t xml:space="preserve">Информация об основных
показателях финансово-хозяйственной деятельности
регулируемой организации
</t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</si>
  <si>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</si>
  <si>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Расчетная предпринимательская прибыль гарантирующей организации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</si>
  <si>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поднятой воды (тыс. куб. метров)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</si>
  <si>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покупной воды (тыс. куб. метров)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</si>
  <si>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воды, пропущенной через очистные сооружения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</si>
  <si>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отпущенной потребителям воды, определенный по приборам учета и расчетным путем (по нормативам потребления)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</si>
  <si>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Потери воды в сетях (процентов)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</si>
  <si>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</si>
  <si>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Удельный расход электроэнергии на подачу воды в сеть (тыс. кВт·ч или тыс. куб. метров)</t>
    </r>
  </si>
  <si>
    <r>
      <t>12)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 воды на собственные (в том числе хозяйственно-бытовые) нужды (процент объема отпуска воды потребителям)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</si>
</sst>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40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27" fillId="0" borderId="10" xfId="42" applyNumberFormat="1" applyBorder="1" applyAlignment="1" applyProtection="1">
      <alignment horizontal="center" vertical="center" wrapText="1"/>
      <protection/>
    </xf>
    <xf numFmtId="2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10" fontId="1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5;&#1083;&#1077;&#1085;&#1072;%20&#1052;&#1072;&#1081;\Desktop\&#1058;&#1040;&#1056;&#1048;&#1060;&#1067;%20&#1058;&#1069;&#1050;\2017\&#1042;&#1086;&#1076;&#1072;%20&#1058;&#1091;&#1088;&#1091;&#1093;&#1072;&#1085;&#1089;&#1082;&#1101;&#1085;&#1077;&#1088;&#1075;&#1086;&#1082;&#1086;&#1084;%20&#1085;&#1072;%202017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82;&#1088;%20&#1080;&#1085;&#1092;%20&#1085;&#1072;%202017&#1075;%20%20(&#1074;%20&#1088;&#1077;&#1076;&#1072;&#1082;&#1094;&#1080;&#1102;)%20&#1087;&#1086;%20&#1085;&#1086;&#1074;&#1086;&#1081;%20&#1092;&#1086;&#1088;&#108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объемов ВС РЭК"/>
      <sheetName val="расчет объемов ВС РЭК (2)"/>
      <sheetName val="ПП"/>
      <sheetName val="индексы"/>
      <sheetName val="Баланс ВС"/>
      <sheetName val="объемы прочие нужды"/>
      <sheetName val="общие объемы"/>
      <sheetName val="объемы населению  по ХВС"/>
      <sheetName val="объемы населению ГВС"/>
      <sheetName val="Внутреннее потребление"/>
      <sheetName val="Динамика объемов"/>
      <sheetName val="реестр договоров"/>
      <sheetName val="Смета расходов"/>
      <sheetName val="Материалы"/>
      <sheetName val="сырье"/>
      <sheetName val="расчет тарифа"/>
      <sheetName val="Эл.энергия"/>
      <sheetName val="оборудование"/>
      <sheetName val="тепло"/>
      <sheetName val="теплоноситель"/>
      <sheetName val="топливо"/>
      <sheetName val="вода"/>
      <sheetName val="реестр договоров сторонние"/>
      <sheetName val="ФОТ"/>
      <sheetName val="ФОТ -1"/>
      <sheetName val="нормат численность"/>
      <sheetName val="кредиты"/>
      <sheetName val="общехоз"/>
      <sheetName val="текущий ремонт"/>
      <sheetName val="кап ремонт"/>
      <sheetName val="отчет кап ремонт"/>
      <sheetName val="административные"/>
      <sheetName val="распределение "/>
      <sheetName val="амортизация"/>
      <sheetName val="перечень для амортизации"/>
      <sheetName val="аренда"/>
      <sheetName val="затраты арендодателя"/>
      <sheetName val="налоги"/>
      <sheetName val="прибыль (2)"/>
      <sheetName val="кап вложения"/>
      <sheetName val="произв показатели "/>
      <sheetName val="расчет тепловой энергии"/>
    </sheetNames>
    <sheetDataSet>
      <sheetData sheetId="4">
        <row r="9">
          <cell r="L9">
            <v>743.0596879999999</v>
          </cell>
        </row>
      </sheetData>
      <sheetData sheetId="12">
        <row r="17">
          <cell r="L17">
            <v>25646.476515276707</v>
          </cell>
        </row>
        <row r="18">
          <cell r="L18">
            <v>2508.3159556499995</v>
          </cell>
        </row>
        <row r="24">
          <cell r="L24">
            <v>5647.577350582658</v>
          </cell>
        </row>
        <row r="25">
          <cell r="L25">
            <v>17</v>
          </cell>
        </row>
        <row r="26">
          <cell r="L26">
            <v>1705.5683598759626</v>
          </cell>
        </row>
        <row r="29">
          <cell r="L29">
            <v>2048.2787378800003</v>
          </cell>
        </row>
        <row r="35">
          <cell r="L35">
            <v>20596.363653514545</v>
          </cell>
        </row>
        <row r="42">
          <cell r="L42">
            <v>2343.8065920859253</v>
          </cell>
        </row>
        <row r="65">
          <cell r="L65">
            <v>374.29312</v>
          </cell>
        </row>
        <row r="70">
          <cell r="L70">
            <v>212.00799340896003</v>
          </cell>
        </row>
        <row r="83">
          <cell r="L83">
            <v>3035.419757913738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ол вода (2)"/>
    </sheetNames>
    <sheetDataSet>
      <sheetData sheetId="0">
        <row r="37">
          <cell r="D37">
            <v>625.4015104089194</v>
          </cell>
        </row>
        <row r="38">
          <cell r="D38">
            <v>0.15834528759956093</v>
          </cell>
        </row>
        <row r="40">
          <cell r="D40">
            <v>1.06</v>
          </cell>
        </row>
        <row r="41">
          <cell r="D41">
            <v>1.9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turenergocom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6"/>
  <sheetViews>
    <sheetView tabSelected="1" view="pageBreakPreview" zoomScaleSheetLayoutView="100" zoomScalePageLayoutView="0" workbookViewId="0" topLeftCell="A3">
      <selection activeCell="G11" sqref="G11"/>
    </sheetView>
  </sheetViews>
  <sheetFormatPr defaultColWidth="9.00390625" defaultRowHeight="12.75"/>
  <cols>
    <col min="1" max="1" width="48.25390625" style="5" customWidth="1"/>
    <col min="2" max="2" width="35.75390625" style="6" customWidth="1"/>
    <col min="3" max="16384" width="9.125" style="1" customWidth="1"/>
  </cols>
  <sheetData>
    <row r="1" ht="3" customHeight="1"/>
    <row r="2" spans="1:2" s="3" customFormat="1" ht="33.75" customHeight="1">
      <c r="A2" s="14" t="s">
        <v>41</v>
      </c>
      <c r="B2" s="15"/>
    </row>
    <row r="3" spans="1:2" s="3" customFormat="1" ht="12" customHeight="1">
      <c r="A3" s="7"/>
      <c r="B3" s="8"/>
    </row>
    <row r="4" spans="1:2" s="3" customFormat="1" ht="16.5">
      <c r="A4" s="16" t="s">
        <v>42</v>
      </c>
      <c r="B4" s="16"/>
    </row>
    <row r="5" spans="1:2" s="3" customFormat="1" ht="63">
      <c r="A5" s="2" t="s">
        <v>18</v>
      </c>
      <c r="B5" s="9" t="s">
        <v>30</v>
      </c>
    </row>
    <row r="6" spans="1:2" s="3" customFormat="1" ht="31.5">
      <c r="A6" s="2" t="s">
        <v>19</v>
      </c>
      <c r="B6" s="9" t="s">
        <v>31</v>
      </c>
    </row>
    <row r="7" spans="1:2" s="3" customFormat="1" ht="94.5">
      <c r="A7" s="2" t="s">
        <v>20</v>
      </c>
      <c r="B7" s="9">
        <v>1162468095063</v>
      </c>
    </row>
    <row r="8" spans="1:2" s="3" customFormat="1" ht="47.25">
      <c r="A8" s="2" t="s">
        <v>21</v>
      </c>
      <c r="B8" s="9" t="s">
        <v>32</v>
      </c>
    </row>
    <row r="9" spans="1:2" s="3" customFormat="1" ht="47.25">
      <c r="A9" s="2" t="s">
        <v>22</v>
      </c>
      <c r="B9" s="9" t="s">
        <v>32</v>
      </c>
    </row>
    <row r="10" spans="1:2" s="3" customFormat="1" ht="31.5">
      <c r="A10" s="2" t="s">
        <v>23</v>
      </c>
      <c r="B10" s="9" t="s">
        <v>33</v>
      </c>
    </row>
    <row r="11" spans="1:2" s="3" customFormat="1" ht="31.5">
      <c r="A11" s="2" t="s">
        <v>24</v>
      </c>
      <c r="B11" s="9"/>
    </row>
    <row r="12" spans="1:2" s="3" customFormat="1" ht="31.5">
      <c r="A12" s="2" t="s">
        <v>25</v>
      </c>
      <c r="B12" s="10" t="s">
        <v>34</v>
      </c>
    </row>
    <row r="13" spans="1:2" s="3" customFormat="1" ht="16.5">
      <c r="A13" s="2" t="s">
        <v>26</v>
      </c>
      <c r="B13" s="9" t="s">
        <v>35</v>
      </c>
    </row>
    <row r="14" spans="1:2" s="3" customFormat="1" ht="31.5">
      <c r="A14" s="2" t="s">
        <v>27</v>
      </c>
      <c r="B14" s="9">
        <v>66.5</v>
      </c>
    </row>
    <row r="15" spans="1:2" s="3" customFormat="1" ht="16.5">
      <c r="A15" s="2" t="s">
        <v>28</v>
      </c>
      <c r="B15" s="9">
        <v>50</v>
      </c>
    </row>
    <row r="16" spans="1:2" s="3" customFormat="1" ht="31.5">
      <c r="A16" s="2" t="s">
        <v>29</v>
      </c>
      <c r="B16" s="11">
        <v>12</v>
      </c>
    </row>
    <row r="17" spans="1:2" s="3" customFormat="1" ht="28.5" customHeight="1">
      <c r="A17" s="16" t="s">
        <v>43</v>
      </c>
      <c r="B17" s="16"/>
    </row>
    <row r="18" spans="1:2" s="3" customFormat="1" ht="47.25">
      <c r="A18" s="2" t="s">
        <v>13</v>
      </c>
      <c r="B18" s="9" t="s">
        <v>36</v>
      </c>
    </row>
    <row r="19" spans="1:2" s="3" customFormat="1" ht="47.25">
      <c r="A19" s="2" t="s">
        <v>14</v>
      </c>
      <c r="B19" s="9" t="s">
        <v>37</v>
      </c>
    </row>
    <row r="20" spans="1:2" s="3" customFormat="1" ht="31.5">
      <c r="A20" s="2" t="s">
        <v>15</v>
      </c>
      <c r="B20" s="9" t="s">
        <v>38</v>
      </c>
    </row>
    <row r="21" spans="1:2" s="3" customFormat="1" ht="31.5">
      <c r="A21" s="2" t="s">
        <v>16</v>
      </c>
      <c r="B21" s="9" t="s">
        <v>39</v>
      </c>
    </row>
    <row r="22" spans="1:2" s="3" customFormat="1" ht="94.5">
      <c r="A22" s="2" t="s">
        <v>17</v>
      </c>
      <c r="B22" s="9" t="s">
        <v>40</v>
      </c>
    </row>
    <row r="23" spans="1:2" ht="31.5" customHeight="1">
      <c r="A23" s="17" t="s">
        <v>44</v>
      </c>
      <c r="B23" s="17"/>
    </row>
    <row r="24" spans="1:2" ht="46.5" customHeight="1">
      <c r="A24" s="2" t="s">
        <v>1</v>
      </c>
      <c r="B24" s="4">
        <v>64118.11</v>
      </c>
    </row>
    <row r="25" spans="1:2" ht="46.5" customHeight="1">
      <c r="A25" s="2" t="s">
        <v>0</v>
      </c>
      <c r="B25" s="4">
        <f>B26+B27+B28+B29+B30+B31+B32+B33+B36</f>
        <v>61082.688278274756</v>
      </c>
    </row>
    <row r="26" spans="1:2" ht="31.5" customHeight="1">
      <c r="A26" s="2" t="s">
        <v>2</v>
      </c>
      <c r="B26" s="4">
        <f>'[1]Смета расходов'!$L$17</f>
        <v>25646.476515276707</v>
      </c>
    </row>
    <row r="27" spans="1:2" ht="46.5" customHeight="1">
      <c r="A27" s="2" t="s">
        <v>3</v>
      </c>
      <c r="B27" s="4">
        <v>0</v>
      </c>
    </row>
    <row r="28" spans="1:2" ht="46.5" customHeight="1">
      <c r="A28" s="2" t="s">
        <v>4</v>
      </c>
      <c r="B28" s="4">
        <f>'[1]Смета расходов'!$L$24</f>
        <v>5647.577350582658</v>
      </c>
    </row>
    <row r="29" spans="1:2" ht="30.75" customHeight="1">
      <c r="A29" s="2" t="s">
        <v>5</v>
      </c>
      <c r="B29" s="4">
        <f>'[1]Смета расходов'!$L$26</f>
        <v>1705.5683598759626</v>
      </c>
    </row>
    <row r="30" spans="1:2" ht="46.5" customHeight="1">
      <c r="A30" s="2" t="s">
        <v>6</v>
      </c>
      <c r="B30" s="4">
        <f>'[1]Смета расходов'!$L$32</f>
        <v>0</v>
      </c>
    </row>
    <row r="31" spans="1:2" ht="46.5" customHeight="1">
      <c r="A31" s="2" t="s">
        <v>7</v>
      </c>
      <c r="B31" s="4">
        <f>'[1]Смета расходов'!$L$65</f>
        <v>374.29312</v>
      </c>
    </row>
    <row r="32" spans="1:2" ht="46.5" customHeight="1">
      <c r="A32" s="2" t="s">
        <v>11</v>
      </c>
      <c r="B32" s="4">
        <f>'[1]Смета расходов'!$L$35</f>
        <v>20596.363653514545</v>
      </c>
    </row>
    <row r="33" spans="1:2" ht="52.5" customHeight="1">
      <c r="A33" s="2" t="s">
        <v>8</v>
      </c>
      <c r="B33" s="4">
        <f>'[1]Смета расходов'!$L$29</f>
        <v>2048.2787378800003</v>
      </c>
    </row>
    <row r="34" spans="1:2" ht="117" customHeight="1">
      <c r="A34" s="2" t="s">
        <v>12</v>
      </c>
      <c r="B34" s="4">
        <v>0</v>
      </c>
    </row>
    <row r="35" spans="1:2" ht="148.5" customHeight="1">
      <c r="A35" s="2" t="s">
        <v>10</v>
      </c>
      <c r="B35" s="4">
        <v>0</v>
      </c>
    </row>
    <row r="36" spans="1:2" ht="135.75" customHeight="1">
      <c r="A36" s="2" t="s">
        <v>9</v>
      </c>
      <c r="B36" s="4">
        <f>'[1]Смета расходов'!$L$70+'[1]Смета расходов'!$L$18+'[1]Смета расходов'!$L$42</f>
        <v>5064.130541144885</v>
      </c>
    </row>
    <row r="37" spans="1:2" ht="69.75" customHeight="1">
      <c r="A37" s="2" t="s">
        <v>45</v>
      </c>
      <c r="B37" s="4">
        <v>0</v>
      </c>
    </row>
    <row r="38" spans="1:2" ht="48.75" customHeight="1">
      <c r="A38" s="2" t="s">
        <v>46</v>
      </c>
      <c r="B38" s="4">
        <f>'[1]Смета расходов'!$L$83</f>
        <v>3035.419757913738</v>
      </c>
    </row>
    <row r="39" spans="1:2" ht="16.5" customHeight="1">
      <c r="A39" s="12" t="s">
        <v>47</v>
      </c>
      <c r="B39" s="4">
        <f>'[1]Баланс ВС'!$L$9</f>
        <v>743.0596879999999</v>
      </c>
    </row>
    <row r="40" spans="1:2" ht="22.5" customHeight="1">
      <c r="A40" s="12" t="s">
        <v>48</v>
      </c>
      <c r="B40" s="4">
        <v>0</v>
      </c>
    </row>
    <row r="41" spans="1:2" ht="37.5" customHeight="1">
      <c r="A41" s="2" t="s">
        <v>49</v>
      </c>
      <c r="B41" s="4">
        <v>0</v>
      </c>
    </row>
    <row r="42" spans="1:2" ht="68.25" customHeight="1">
      <c r="A42" s="2" t="s">
        <v>50</v>
      </c>
      <c r="B42" s="4">
        <f>'[2]хол вода (2)'!$D$37</f>
        <v>625.4015104089194</v>
      </c>
    </row>
    <row r="43" spans="1:2" ht="30.75" customHeight="1">
      <c r="A43" s="12" t="s">
        <v>51</v>
      </c>
      <c r="B43" s="13">
        <f>'[2]хол вода (2)'!$D$38</f>
        <v>0.15834528759956093</v>
      </c>
    </row>
    <row r="44" spans="1:2" ht="30.75" customHeight="1">
      <c r="A44" s="2" t="s">
        <v>52</v>
      </c>
      <c r="B44" s="4">
        <f>'[1]Смета расходов'!$L$25</f>
        <v>17</v>
      </c>
    </row>
    <row r="45" spans="1:2" ht="46.5" customHeight="1">
      <c r="A45" s="2" t="s">
        <v>53</v>
      </c>
      <c r="B45" s="4">
        <f>'[2]хол вода (2)'!$D$40</f>
        <v>1.06</v>
      </c>
    </row>
    <row r="46" spans="1:2" ht="46.5" customHeight="1">
      <c r="A46" s="2" t="s">
        <v>54</v>
      </c>
      <c r="B46" s="4">
        <f>'[2]хол вода (2)'!$D$41</f>
        <v>1.9</v>
      </c>
    </row>
  </sheetData>
  <sheetProtection/>
  <mergeCells count="4">
    <mergeCell ref="A2:B2"/>
    <mergeCell ref="A17:B17"/>
    <mergeCell ref="A4:B4"/>
    <mergeCell ref="A23:B23"/>
  </mergeCells>
  <hyperlinks>
    <hyperlink ref="B12" r:id="rId1" display="mail@turenergocom.ru"/>
  </hyperlinks>
  <printOptions/>
  <pageMargins left="0.8661417322834646" right="0.6299212598425197" top="0.5118110236220472" bottom="0.3937007874015748" header="0.1968503937007874" footer="0.1968503937007874"/>
  <pageSetup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Елена Май</cp:lastModifiedBy>
  <cp:lastPrinted>2017-04-03T02:14:37Z</cp:lastPrinted>
  <dcterms:created xsi:type="dcterms:W3CDTF">2013-04-08T06:55:43Z</dcterms:created>
  <dcterms:modified xsi:type="dcterms:W3CDTF">2017-05-10T08:39:17Z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